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2020\3er_TRIMESTRE\"/>
    </mc:Choice>
  </mc:AlternateContent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G45" i="1" s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G54" i="1" l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E70" i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<sst xmlns="http://schemas.openxmlformats.org/spreadsheetml/2006/main" count="81" uniqueCount="81">
  <si>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</si>
  <si>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</si>
  <si>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</si>
  <si>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</si>
  <si>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</si>
  <si>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</si>
  <si>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</si>
  <si>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</si>
  <si>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</si>
  <si>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</si>
  <si>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</si>
  <si>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</si>
  <si>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</si>
  <si>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</si>
  <si>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</si>
  <si>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</si>
  <si>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</si>
  <si>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</si>
  <si>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</si>
  <si>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</si>
  <si>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</si>
  <si>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</si>
  <si>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</si>
  <si>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</si>
  <si>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</si>
  <si>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</si>
  <si>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</si>
  <si>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</si>
  <si>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</si>
  <si>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</si>
  <si>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</si>
  <si>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</si>
  <si>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</si>
  <si>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</si>
  <si>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</si>
  <si>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</si>
  <si>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</si>
  <si>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</si>
  <si>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</si>
  <si>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</si>
  <si>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</si>
  <si>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</si>
  <si>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</si>
  <si>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</si>
  <si>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</si>
  <si>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</si>
  <si>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</si>
  <si>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</si>
  <si>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</si>
  <si>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</si>
  <si>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</si>
  <si>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</si>
  <si>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</si>
  <si>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</si>
  <si>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</si>
  <si>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</si>
  <si>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</si>
  <si>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</si>
  <si>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</si>
  <si>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</si>
  <si>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</si>
  <si>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</si>
  <si>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</si>
  <si>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</si>
  <si>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</si>
  <si>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</si>
  <si>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</si>
  <si>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</si>
  <si>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</si>
  <si>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</si>
  <si>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</si>
  <si>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</si>
  <si>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</si>
  <si>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UNIVERSIDAD TECNOLOGICA DE SAN MIGUEL ALLENDE</t>
  </si>
  <si>
    <t>del 01 de Enero al 30 de Septiembre de 2020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</si>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</sst>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zoomScale="90" zoomScaleNormal="90" workbookViewId="0">
      <selection activeCell="F91" sqref="F91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0</v>
      </c>
      <c r="C13" s="42">
        <v>0</v>
      </c>
      <c r="D13" s="19">
        <f t="shared" si="0"/>
        <v>0</v>
      </c>
      <c r="E13" s="42">
        <v>0</v>
      </c>
      <c r="F13" s="42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2623570</v>
      </c>
      <c r="C15" s="42">
        <v>7844060</v>
      </c>
      <c r="D15" s="19">
        <f t="shared" si="0"/>
        <v>10467630</v>
      </c>
      <c r="E15" s="42">
        <v>3232453.98</v>
      </c>
      <c r="F15" s="42">
        <v>3232453.98</v>
      </c>
      <c r="G15" s="19">
        <f t="shared" si="1"/>
        <v>608883.98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2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42">
        <v>26411752.98</v>
      </c>
      <c r="C34" s="42">
        <v>15334132.83</v>
      </c>
      <c r="D34" s="19">
        <f>B34+C34</f>
        <v>41745885.810000002</v>
      </c>
      <c r="E34" s="42">
        <v>31235577.870000001</v>
      </c>
      <c r="F34" s="42">
        <v>30038509.550000001</v>
      </c>
      <c r="G34" s="19">
        <f t="shared" si="1"/>
        <v>3626756.5700000003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29035322.98</v>
      </c>
      <c r="C41" s="20">
        <f t="shared" ref="C41:G41" si="7">C9+C10+C11+C12+C13+C14+C15+C16+C28++C34+C35+C37</f>
        <v>23178192.829999998</v>
      </c>
      <c r="D41" s="20">
        <f t="shared" si="7"/>
        <v>52213515.810000002</v>
      </c>
      <c r="E41" s="20">
        <f t="shared" si="7"/>
        <v>34468031.850000001</v>
      </c>
      <c r="F41" s="20">
        <f t="shared" si="7"/>
        <v>33270963.530000001</v>
      </c>
      <c r="G41" s="20">
        <f t="shared" si="7"/>
        <v>4235640.5500000007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4235640.5500000007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14592916.77</v>
      </c>
      <c r="D45" s="19">
        <f t="shared" si="8"/>
        <v>14592916.77</v>
      </c>
      <c r="E45" s="19">
        <f t="shared" si="8"/>
        <v>9583488.4299999997</v>
      </c>
      <c r="F45" s="19">
        <f t="shared" si="8"/>
        <v>7235133.8700000001</v>
      </c>
      <c r="G45" s="19">
        <f>F45-B45</f>
        <v>7235133.8700000001</v>
      </c>
      <c r="H45" s="1"/>
    </row>
    <row r="46" spans="1:8" x14ac:dyDescent="0.25">
      <c r="A46" s="13" t="s">
        <v>47</v>
      </c>
      <c r="B46" s="42">
        <v>0</v>
      </c>
      <c r="C46" s="42">
        <v>0</v>
      </c>
      <c r="D46" s="19">
        <f>B46+C46</f>
        <v>0</v>
      </c>
      <c r="E46" s="42">
        <v>0</v>
      </c>
      <c r="F46" s="42">
        <v>0</v>
      </c>
      <c r="G46" s="19">
        <f>F46-B46</f>
        <v>0</v>
      </c>
      <c r="H46" s="1"/>
    </row>
    <row r="47" spans="1:8" x14ac:dyDescent="0.25">
      <c r="A47" s="13" t="s">
        <v>48</v>
      </c>
      <c r="B47" s="42">
        <v>0</v>
      </c>
      <c r="C47" s="42">
        <v>0</v>
      </c>
      <c r="D47" s="19">
        <f t="shared" ref="D47:D53" si="9">B47+C47</f>
        <v>0</v>
      </c>
      <c r="E47" s="42">
        <v>0</v>
      </c>
      <c r="F47" s="42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42">
        <v>0</v>
      </c>
      <c r="C50" s="42">
        <v>14592916.77</v>
      </c>
      <c r="D50" s="19">
        <f t="shared" si="9"/>
        <v>14592916.77</v>
      </c>
      <c r="E50" s="42">
        <v>9583488.4299999997</v>
      </c>
      <c r="F50" s="42">
        <v>7235133.8700000001</v>
      </c>
      <c r="G50" s="19">
        <f t="shared" ref="G50:G63" si="11">F50-B50</f>
        <v>7235133.8700000001</v>
      </c>
    </row>
    <row r="51" spans="1:7" x14ac:dyDescent="0.25">
      <c r="A51" s="13" t="s">
        <v>52</v>
      </c>
      <c r="B51" s="42">
        <v>0</v>
      </c>
      <c r="C51" s="42">
        <v>0</v>
      </c>
      <c r="D51" s="19">
        <f t="shared" si="9"/>
        <v>0</v>
      </c>
      <c r="E51" s="42">
        <v>0</v>
      </c>
      <c r="F51" s="42">
        <v>0</v>
      </c>
      <c r="G51" s="19">
        <f t="shared" si="11"/>
        <v>0</v>
      </c>
    </row>
    <row r="52" spans="1:7" ht="30" x14ac:dyDescent="0.25">
      <c r="A52" s="6" t="s">
        <v>53</v>
      </c>
      <c r="B52" s="42">
        <v>0</v>
      </c>
      <c r="C52" s="42">
        <v>0</v>
      </c>
      <c r="D52" s="19">
        <f t="shared" si="9"/>
        <v>0</v>
      </c>
      <c r="E52" s="42">
        <v>0</v>
      </c>
      <c r="F52" s="42">
        <v>0</v>
      </c>
      <c r="G52" s="19">
        <f t="shared" si="11"/>
        <v>0</v>
      </c>
    </row>
    <row r="53" spans="1:7" x14ac:dyDescent="0.25">
      <c r="A53" s="12" t="s">
        <v>54</v>
      </c>
      <c r="B53" s="42">
        <v>0</v>
      </c>
      <c r="C53" s="42">
        <v>0</v>
      </c>
      <c r="D53" s="19">
        <f t="shared" si="9"/>
        <v>0</v>
      </c>
      <c r="E53" s="42">
        <v>0</v>
      </c>
      <c r="F53" s="42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20184062.690000001</v>
      </c>
      <c r="D54" s="19">
        <f t="shared" si="12"/>
        <v>20184062.690000001</v>
      </c>
      <c r="E54" s="19">
        <f t="shared" si="12"/>
        <v>15890353.689999999</v>
      </c>
      <c r="F54" s="19">
        <f t="shared" si="12"/>
        <v>13304591.960000001</v>
      </c>
      <c r="G54" s="19">
        <f t="shared" si="11"/>
        <v>13304591.960000001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20184062.690000001</v>
      </c>
      <c r="D58" s="19">
        <f t="shared" si="13"/>
        <v>20184062.690000001</v>
      </c>
      <c r="E58" s="42">
        <v>15890353.689999999</v>
      </c>
      <c r="F58" s="42">
        <v>13304591.960000001</v>
      </c>
      <c r="G58" s="19">
        <f t="shared" si="11"/>
        <v>13304591.960000001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34776979.460000001</v>
      </c>
      <c r="D65" s="20">
        <f t="shared" si="16"/>
        <v>34776979.460000001</v>
      </c>
      <c r="E65" s="20">
        <f t="shared" si="16"/>
        <v>25473842.119999997</v>
      </c>
      <c r="F65" s="20">
        <f t="shared" si="16"/>
        <v>20539725.830000002</v>
      </c>
      <c r="G65" s="20">
        <f>F65-B65</f>
        <v>20539725.830000002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29035322.98</v>
      </c>
      <c r="C70" s="20">
        <f t="shared" ref="C70:G70" si="19">C41+C65+C67</f>
        <v>57955172.289999999</v>
      </c>
      <c r="D70" s="20">
        <f t="shared" si="19"/>
        <v>86990495.270000011</v>
      </c>
      <c r="E70" s="20">
        <f t="shared" si="19"/>
        <v>59941873.969999999</v>
      </c>
      <c r="F70" s="20">
        <f t="shared" si="19"/>
        <v>53810689.359999999</v>
      </c>
      <c r="G70" s="20">
        <f t="shared" si="19"/>
        <v>24775366.380000003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  <row r="82" spans="1:5" x14ac:dyDescent="0.25">
      <c r="A82" s="44" t="s">
        <v>75</v>
      </c>
      <c r="C82" s="44"/>
      <c r="D82" s="43"/>
      <c r="E82" s="44" t="s">
        <v>76</v>
      </c>
    </row>
    <row r="83" spans="1:5" x14ac:dyDescent="0.25">
      <c r="A83" s="44" t="s">
        <v>77</v>
      </c>
      <c r="C83" s="44"/>
      <c r="D83" s="43"/>
      <c r="E83" s="44" t="s">
        <v>78</v>
      </c>
    </row>
    <row r="84" spans="1:5" x14ac:dyDescent="0.25">
      <c r="A84" s="44" t="s">
        <v>79</v>
      </c>
      <c r="C84" s="44"/>
      <c r="D84" s="43"/>
      <c r="E84" s="44" t="s">
        <v>80</v>
      </c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2018-12-04T17:58:02Z</cp:lastPrinted>
  <dcterms:created xsi:type="dcterms:W3CDTF">2018-11-21T17:49:47Z</dcterms:created>
  <dcterms:modified xsi:type="dcterms:W3CDTF">2020-10-23T20:32:23Z</dcterms:modified>
</cp:coreProperties>
</file>